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76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H157" s="1"/>
  <c r="G146"/>
  <c r="G157" s="1"/>
  <c r="F146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I89"/>
  <c r="I100" s="1"/>
  <c r="H89"/>
  <c r="H100" s="1"/>
  <c r="G89"/>
  <c r="F89"/>
  <c r="B81"/>
  <c r="A81"/>
  <c r="L80"/>
  <c r="J80"/>
  <c r="I80"/>
  <c r="H80"/>
  <c r="G80"/>
  <c r="F80"/>
  <c r="B71"/>
  <c r="A71"/>
  <c r="L70"/>
  <c r="L81" s="1"/>
  <c r="J70"/>
  <c r="I70"/>
  <c r="I81" s="1"/>
  <c r="H70"/>
  <c r="G70"/>
  <c r="F70"/>
  <c r="B62"/>
  <c r="A62"/>
  <c r="L61"/>
  <c r="J61"/>
  <c r="I61"/>
  <c r="H61"/>
  <c r="G61"/>
  <c r="F61"/>
  <c r="B52"/>
  <c r="A52"/>
  <c r="L51"/>
  <c r="J51"/>
  <c r="J62" s="1"/>
  <c r="I51"/>
  <c r="H51"/>
  <c r="G51"/>
  <c r="G62" s="1"/>
  <c r="F51"/>
  <c r="B43"/>
  <c r="A43"/>
  <c r="L42"/>
  <c r="J42"/>
  <c r="I42"/>
  <c r="H42"/>
  <c r="G42"/>
  <c r="F42"/>
  <c r="B33"/>
  <c r="A33"/>
  <c r="L32"/>
  <c r="L43" s="1"/>
  <c r="J32"/>
  <c r="I32"/>
  <c r="H32"/>
  <c r="H43" s="1"/>
  <c r="G32"/>
  <c r="F32"/>
  <c r="B24"/>
  <c r="A24"/>
  <c r="L23"/>
  <c r="J23"/>
  <c r="I23"/>
  <c r="H23"/>
  <c r="G23"/>
  <c r="F23"/>
  <c r="B14"/>
  <c r="A14"/>
  <c r="L13"/>
  <c r="J13"/>
  <c r="J24" s="1"/>
  <c r="I13"/>
  <c r="I24" s="1"/>
  <c r="H13"/>
  <c r="G13"/>
  <c r="F13"/>
  <c r="F24" s="1"/>
  <c r="F157" l="1"/>
  <c r="J119"/>
  <c r="H119"/>
  <c r="G100"/>
  <c r="F100"/>
  <c r="J81"/>
  <c r="F81"/>
  <c r="H62"/>
  <c r="I62"/>
  <c r="F43"/>
  <c r="G43"/>
  <c r="H138"/>
  <c r="F62"/>
  <c r="H81"/>
  <c r="J100"/>
  <c r="F176"/>
  <c r="H195"/>
  <c r="F119"/>
  <c r="J157"/>
  <c r="J43"/>
  <c r="G81"/>
  <c r="I43"/>
  <c r="L62"/>
  <c r="L24"/>
  <c r="H24"/>
  <c r="G24"/>
  <c r="I196" l="1"/>
  <c r="G196"/>
  <c r="F196"/>
  <c r="J196"/>
  <c r="L196"/>
  <c r="H196"/>
</calcChain>
</file>

<file path=xl/sharedStrings.xml><?xml version="1.0" encoding="utf-8"?>
<sst xmlns="http://schemas.openxmlformats.org/spreadsheetml/2006/main" count="264" uniqueCount="81">
  <si>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</si>
  <si>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</si>
  <si>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</si>
  <si>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</si>
  <si>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</si>
  <si>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</si>
  <si>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</si>
  <si>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</si>
  <si>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</si>
  <si>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</si>
  <si>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</si>
  <si>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</si>
  <si>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</si>
  <si>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</si>
  <si>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</si>
  <si>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</si>
  <si>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</si>
  <si>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</si>
  <si>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</si>
  <si>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</si>
  <si>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</si>
  <si>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</si>
  <si>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</si>
  <si>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</si>
  <si>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</si>
  <si>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</si>
  <si>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</si>
  <si>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</si>
  <si>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</si>
  <si>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</si>
  <si>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</si>
  <si>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</si>
  <si>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</si>
  <si>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</si>
  <si>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</si>
  <si>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</si>
  <si>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</si>
  <si>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</si>
  <si>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</si>
  <si>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гарнир </t>
  </si>
  <si>
    <t xml:space="preserve">закуска </t>
  </si>
  <si>
    <t>Салат из свежей капусты</t>
  </si>
  <si>
    <t>соус</t>
  </si>
  <si>
    <t xml:space="preserve">Директор   </t>
  </si>
  <si>
    <t>Колпашникова Е.А.</t>
  </si>
  <si>
    <t>МАОУ "Школа № 3"</t>
  </si>
  <si>
    <t>Суфле из птицы с/с</t>
  </si>
  <si>
    <t xml:space="preserve"> </t>
  </si>
  <si>
    <t xml:space="preserve">Макаронны отварные </t>
  </si>
  <si>
    <t>Напиток из шиповника</t>
  </si>
  <si>
    <t>Хлеб ржаной/пшеничный</t>
  </si>
  <si>
    <t>24/45</t>
  </si>
  <si>
    <t>Нарезка из св. огурцов</t>
  </si>
  <si>
    <t>Голубцы любительские</t>
  </si>
  <si>
    <t>Каша ячневая рассыпчатая</t>
  </si>
  <si>
    <t>стр,246,2004</t>
  </si>
  <si>
    <t>Чай с/с</t>
  </si>
  <si>
    <t>Тефтели с/с</t>
  </si>
  <si>
    <t>Рис припущенный</t>
  </si>
  <si>
    <t>Напиток из свежих фруктов (яблок)</t>
  </si>
  <si>
    <t>Цыпленок запеченый</t>
  </si>
  <si>
    <t>Пюре картофельное</t>
  </si>
  <si>
    <t>Компот из сухофруктов</t>
  </si>
  <si>
    <t>Салат "Бурячок"</t>
  </si>
  <si>
    <t>Зразы Верх-Исетские</t>
  </si>
  <si>
    <t>Каша гречневая рассыпчатая</t>
  </si>
  <si>
    <t>стр146,2004</t>
  </si>
  <si>
    <t>Виталайт</t>
  </si>
  <si>
    <t>ТТК КШСП</t>
  </si>
  <si>
    <t>Капуста тушенная  с мясом</t>
  </si>
  <si>
    <t>Чай с сахаром</t>
  </si>
  <si>
    <t>Бутерброд с сыром</t>
  </si>
  <si>
    <t>30/20</t>
  </si>
  <si>
    <t>Тефтели рыбные с соусом</t>
  </si>
  <si>
    <t>Кофейный</t>
  </si>
  <si>
    <t>Котлета из цыпленка с/с</t>
  </si>
  <si>
    <t>Нарезка из помидоров</t>
  </si>
  <si>
    <t>таб.24,2004</t>
  </si>
  <si>
    <t>Жаркое по-домашнему</t>
  </si>
  <si>
    <t>Суфле "Рыбка"</t>
  </si>
  <si>
    <t>Компот из св. яблок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</si>
</sst>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4" fillId="5" borderId="17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6" borderId="17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7" borderId="17" xfId="0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P184" sqref="P184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9" t="s">
        <v>45</v>
      </c>
      <c r="D1" s="70"/>
      <c r="E1" s="70"/>
      <c r="F1" s="12" t="s">
        <v>16</v>
      </c>
      <c r="G1" s="2" t="s">
        <v>17</v>
      </c>
      <c r="H1" s="71" t="s">
        <v>43</v>
      </c>
      <c r="I1" s="71"/>
      <c r="J1" s="71"/>
      <c r="K1" s="71"/>
    </row>
    <row r="2" spans="1:12" ht="17.399999999999999">
      <c r="A2" s="35" t="s">
        <v>6</v>
      </c>
      <c r="C2" s="2"/>
      <c r="G2" s="2" t="s">
        <v>18</v>
      </c>
      <c r="H2" s="71" t="s">
        <v>44</v>
      </c>
      <c r="I2" s="71"/>
      <c r="J2" s="71"/>
      <c r="K2" s="7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 t="s">
        <v>47</v>
      </c>
    </row>
    <row r="7" spans="1:12" ht="14.4">
      <c r="A7" s="23"/>
      <c r="B7" s="15"/>
      <c r="C7" s="11"/>
      <c r="D7" s="6" t="s">
        <v>26</v>
      </c>
      <c r="E7" s="42"/>
      <c r="F7" s="43"/>
      <c r="G7" s="43"/>
      <c r="H7" s="43"/>
      <c r="I7" s="43"/>
      <c r="J7" s="43"/>
      <c r="K7" s="58"/>
      <c r="L7" s="52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52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52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 t="s">
        <v>29</v>
      </c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thickBot="1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39" t="s">
        <v>46</v>
      </c>
      <c r="F16" s="40">
        <v>90</v>
      </c>
      <c r="G16" s="40">
        <v>20.010000000000002</v>
      </c>
      <c r="H16" s="40">
        <v>24.01</v>
      </c>
      <c r="I16" s="40">
        <v>5.45</v>
      </c>
      <c r="J16" s="40">
        <v>317.5</v>
      </c>
      <c r="K16" s="41">
        <v>560.20039999999995</v>
      </c>
      <c r="L16" s="43"/>
    </row>
    <row r="17" spans="1:12" ht="14.4">
      <c r="A17" s="23"/>
      <c r="B17" s="15"/>
      <c r="C17" s="11"/>
      <c r="D17" s="7" t="s">
        <v>29</v>
      </c>
      <c r="E17" s="42" t="s">
        <v>48</v>
      </c>
      <c r="F17" s="43">
        <v>150</v>
      </c>
      <c r="G17" s="43">
        <v>5.32</v>
      </c>
      <c r="H17" s="43">
        <v>4.8899999999999997</v>
      </c>
      <c r="I17" s="43">
        <v>35.479999999999997</v>
      </c>
      <c r="J17" s="43">
        <v>210</v>
      </c>
      <c r="K17" s="44">
        <v>516.20039999999995</v>
      </c>
      <c r="L17" s="43"/>
    </row>
    <row r="18" spans="1:12" ht="14.4">
      <c r="A18" s="23"/>
      <c r="B18" s="15"/>
      <c r="C18" s="11"/>
      <c r="D18" s="7" t="s">
        <v>30</v>
      </c>
      <c r="E18" s="42" t="s">
        <v>49</v>
      </c>
      <c r="F18" s="43">
        <v>200</v>
      </c>
      <c r="G18" s="43"/>
      <c r="H18" s="43"/>
      <c r="I18" s="43">
        <v>23.95</v>
      </c>
      <c r="J18" s="43">
        <v>91</v>
      </c>
      <c r="K18" s="44">
        <v>1047.1992</v>
      </c>
      <c r="L18" s="43"/>
    </row>
    <row r="19" spans="1:12" ht="14.4">
      <c r="A19" s="23"/>
      <c r="B19" s="15"/>
      <c r="C19" s="11"/>
      <c r="D19" s="7" t="s">
        <v>31</v>
      </c>
      <c r="E19" s="42" t="s">
        <v>50</v>
      </c>
      <c r="F19" s="43" t="s">
        <v>51</v>
      </c>
      <c r="G19" s="43">
        <v>5.42</v>
      </c>
      <c r="H19" s="43">
        <v>0.56999999999999995</v>
      </c>
      <c r="I19" s="43">
        <v>34.630000000000003</v>
      </c>
      <c r="J19" s="43">
        <v>169</v>
      </c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440</v>
      </c>
      <c r="G23" s="19">
        <f t="shared" ref="G23:J23" si="2">SUM(G14:G22)</f>
        <v>30.75</v>
      </c>
      <c r="H23" s="19">
        <f t="shared" si="2"/>
        <v>29.470000000000002</v>
      </c>
      <c r="I23" s="19">
        <f t="shared" si="2"/>
        <v>99.509999999999991</v>
      </c>
      <c r="J23" s="19">
        <f t="shared" si="2"/>
        <v>787.5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440</v>
      </c>
      <c r="G24" s="32">
        <f t="shared" ref="G24:J24" si="4">G13+G23</f>
        <v>30.75</v>
      </c>
      <c r="H24" s="32">
        <f t="shared" si="4"/>
        <v>29.470000000000002</v>
      </c>
      <c r="I24" s="32">
        <f t="shared" si="4"/>
        <v>99.509999999999991</v>
      </c>
      <c r="J24" s="32">
        <f t="shared" si="4"/>
        <v>787.5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 t="s">
        <v>39</v>
      </c>
      <c r="E26" s="56"/>
      <c r="F26" s="43"/>
      <c r="G26" s="43"/>
      <c r="H26" s="43"/>
      <c r="I26" s="43"/>
      <c r="J26" s="43"/>
      <c r="K26" s="51"/>
      <c r="L26" s="43"/>
    </row>
    <row r="27" spans="1:12" ht="14.4">
      <c r="A27" s="14"/>
      <c r="B27" s="15"/>
      <c r="C27" s="11"/>
      <c r="D27" s="7" t="s">
        <v>22</v>
      </c>
      <c r="E27" s="56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 t="s">
        <v>39</v>
      </c>
      <c r="E30" s="56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59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52</v>
      </c>
      <c r="F33" s="43">
        <v>60</v>
      </c>
      <c r="G33" s="43">
        <v>0.48</v>
      </c>
      <c r="H33" s="43">
        <v>0.06</v>
      </c>
      <c r="I33" s="43">
        <v>1.56</v>
      </c>
      <c r="J33" s="43">
        <v>8.4</v>
      </c>
      <c r="K33" s="62">
        <v>24.1996</v>
      </c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 t="s">
        <v>53</v>
      </c>
      <c r="F35" s="43">
        <v>90</v>
      </c>
      <c r="G35" s="43">
        <v>9.0399999999999991</v>
      </c>
      <c r="H35" s="43">
        <v>25.35</v>
      </c>
      <c r="I35" s="43">
        <v>14.42</v>
      </c>
      <c r="J35" s="43">
        <v>402.1</v>
      </c>
      <c r="K35" s="44">
        <v>56.200400000000002</v>
      </c>
      <c r="L35" s="43"/>
    </row>
    <row r="36" spans="1:12" ht="26.4">
      <c r="A36" s="14"/>
      <c r="B36" s="15"/>
      <c r="C36" s="11"/>
      <c r="D36" s="7" t="s">
        <v>29</v>
      </c>
      <c r="E36" s="42" t="s">
        <v>54</v>
      </c>
      <c r="F36" s="43">
        <v>150</v>
      </c>
      <c r="G36" s="43">
        <v>8.4600000000000009</v>
      </c>
      <c r="H36" s="43">
        <v>14.6</v>
      </c>
      <c r="I36" s="43">
        <v>41.39</v>
      </c>
      <c r="J36" s="43">
        <v>33</v>
      </c>
      <c r="K36" s="44" t="s">
        <v>55</v>
      </c>
      <c r="L36" s="43"/>
    </row>
    <row r="37" spans="1:12" ht="14.4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0.2</v>
      </c>
      <c r="H37" s="43">
        <v>0.05</v>
      </c>
      <c r="I37" s="43">
        <v>15.01</v>
      </c>
      <c r="J37" s="43">
        <v>57</v>
      </c>
      <c r="K37" s="44">
        <v>685.20039999999995</v>
      </c>
      <c r="L37" s="43"/>
    </row>
    <row r="38" spans="1:12" ht="14.4">
      <c r="A38" s="14"/>
      <c r="B38" s="15"/>
      <c r="C38" s="11"/>
      <c r="D38" s="7" t="s">
        <v>31</v>
      </c>
      <c r="E38" s="42" t="s">
        <v>50</v>
      </c>
      <c r="F38" s="43" t="s">
        <v>51</v>
      </c>
      <c r="G38" s="43">
        <v>5.42</v>
      </c>
      <c r="H38" s="43">
        <v>0.56999999999999995</v>
      </c>
      <c r="I38" s="43">
        <v>34.630000000000003</v>
      </c>
      <c r="J38" s="43">
        <v>169</v>
      </c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500</v>
      </c>
      <c r="G42" s="19">
        <f t="shared" ref="G42" si="10">SUM(G33:G41)</f>
        <v>23.6</v>
      </c>
      <c r="H42" s="19">
        <f t="shared" ref="H42" si="11">SUM(H33:H41)</f>
        <v>40.629999999999995</v>
      </c>
      <c r="I42" s="19">
        <f t="shared" ref="I42" si="12">SUM(I33:I41)</f>
        <v>107.01000000000002</v>
      </c>
      <c r="J42" s="19">
        <f t="shared" ref="J42:L42" si="13">SUM(J33:J41)</f>
        <v>669.5</v>
      </c>
      <c r="K42" s="59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500</v>
      </c>
      <c r="G43" s="32">
        <f t="shared" ref="G43" si="14">G32+G42</f>
        <v>23.6</v>
      </c>
      <c r="H43" s="32">
        <f t="shared" ref="H43" si="15">H32+H42</f>
        <v>40.629999999999995</v>
      </c>
      <c r="I43" s="32">
        <f t="shared" ref="I43" si="16">I32+I42</f>
        <v>107.01000000000002</v>
      </c>
      <c r="J43" s="32">
        <f t="shared" ref="J43:L43" si="17">J32+J42</f>
        <v>669.5</v>
      </c>
      <c r="K43" s="60"/>
      <c r="L43" s="32">
        <f t="shared" si="17"/>
        <v>0</v>
      </c>
    </row>
    <row r="44" spans="1:12" ht="15" thickBot="1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55" t="s">
        <v>29</v>
      </c>
      <c r="E45" s="56"/>
      <c r="F45" s="43"/>
      <c r="G45" s="43"/>
      <c r="H45" s="43"/>
      <c r="I45" s="43"/>
      <c r="J45" s="43"/>
      <c r="K45" s="57"/>
      <c r="L45" s="43"/>
    </row>
    <row r="46" spans="1:12" ht="14.4">
      <c r="A46" s="23"/>
      <c r="B46" s="15"/>
      <c r="C46" s="11"/>
      <c r="D46" s="7" t="s">
        <v>22</v>
      </c>
      <c r="E46" s="56"/>
      <c r="F46" s="43"/>
      <c r="G46" s="43"/>
      <c r="H46" s="43"/>
      <c r="I46" s="43"/>
      <c r="J46" s="43"/>
      <c r="K46" s="58"/>
      <c r="L46" s="43"/>
    </row>
    <row r="47" spans="1:12" ht="14.4">
      <c r="A47" s="23"/>
      <c r="B47" s="15"/>
      <c r="C47" s="11"/>
      <c r="D47" s="7" t="s">
        <v>23</v>
      </c>
      <c r="E47" s="56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 t="s">
        <v>26</v>
      </c>
      <c r="E49" s="42"/>
      <c r="F49" s="43"/>
      <c r="G49" s="43"/>
      <c r="H49" s="43"/>
      <c r="I49" s="43"/>
      <c r="J49" s="43"/>
      <c r="K49" s="58"/>
      <c r="L49" s="52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59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41</v>
      </c>
      <c r="F52" s="43">
        <v>60</v>
      </c>
      <c r="G52" s="43">
        <v>0.56000000000000005</v>
      </c>
      <c r="H52" s="43">
        <v>1.84</v>
      </c>
      <c r="I52" s="43">
        <v>3.38</v>
      </c>
      <c r="J52" s="43">
        <v>31.8</v>
      </c>
      <c r="K52" s="62">
        <v>43.200400000000002</v>
      </c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 t="s">
        <v>57</v>
      </c>
      <c r="F54" s="43">
        <v>110</v>
      </c>
      <c r="G54" s="43">
        <v>9.0500000000000007</v>
      </c>
      <c r="H54" s="43">
        <v>11.85</v>
      </c>
      <c r="I54" s="43">
        <v>12.34</v>
      </c>
      <c r="J54" s="43">
        <v>191</v>
      </c>
      <c r="K54" s="44">
        <v>461.2004</v>
      </c>
      <c r="L54" s="43"/>
    </row>
    <row r="55" spans="1:12" ht="14.4">
      <c r="A55" s="23"/>
      <c r="B55" s="15"/>
      <c r="C55" s="11"/>
      <c r="D55" s="7" t="s">
        <v>29</v>
      </c>
      <c r="E55" s="42" t="s">
        <v>58</v>
      </c>
      <c r="F55" s="43">
        <v>150</v>
      </c>
      <c r="G55" s="43">
        <v>3.67</v>
      </c>
      <c r="H55" s="43">
        <v>4.8099999999999996</v>
      </c>
      <c r="I55" s="43">
        <v>37.17</v>
      </c>
      <c r="J55" s="43">
        <v>211</v>
      </c>
      <c r="K55" s="44">
        <v>512.20039999999995</v>
      </c>
      <c r="L55" s="43"/>
    </row>
    <row r="56" spans="1:12" ht="14.4">
      <c r="A56" s="23"/>
      <c r="B56" s="15"/>
      <c r="C56" s="11"/>
      <c r="D56" s="7" t="s">
        <v>30</v>
      </c>
      <c r="E56" s="42" t="s">
        <v>59</v>
      </c>
      <c r="F56" s="43">
        <v>200</v>
      </c>
      <c r="G56" s="43">
        <v>0.05</v>
      </c>
      <c r="H56" s="43">
        <v>0.05</v>
      </c>
      <c r="I56" s="43">
        <v>25.18</v>
      </c>
      <c r="J56" s="43">
        <v>97</v>
      </c>
      <c r="K56" s="44">
        <v>701.20039999999995</v>
      </c>
      <c r="L56" s="43"/>
    </row>
    <row r="57" spans="1:12" ht="14.4">
      <c r="A57" s="23"/>
      <c r="B57" s="15"/>
      <c r="C57" s="11"/>
      <c r="D57" s="7" t="s">
        <v>31</v>
      </c>
      <c r="E57" s="42" t="s">
        <v>50</v>
      </c>
      <c r="F57" s="43" t="s">
        <v>51</v>
      </c>
      <c r="G57" s="43">
        <v>5.42</v>
      </c>
      <c r="H57" s="43">
        <v>0.56999999999999995</v>
      </c>
      <c r="I57" s="43">
        <v>34.630000000000003</v>
      </c>
      <c r="J57" s="43">
        <v>169</v>
      </c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520</v>
      </c>
      <c r="G61" s="19">
        <f t="shared" ref="G61" si="22">SUM(G52:G60)</f>
        <v>18.75</v>
      </c>
      <c r="H61" s="19">
        <f t="shared" ref="H61" si="23">SUM(H52:H60)</f>
        <v>19.12</v>
      </c>
      <c r="I61" s="19">
        <f t="shared" ref="I61" si="24">SUM(I52:I60)</f>
        <v>112.69999999999999</v>
      </c>
      <c r="J61" s="19">
        <f t="shared" ref="J61:L61" si="25">SUM(J52:J60)</f>
        <v>699.8</v>
      </c>
      <c r="K61" s="59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520</v>
      </c>
      <c r="G62" s="32">
        <f t="shared" ref="G62" si="26">G51+G61</f>
        <v>18.75</v>
      </c>
      <c r="H62" s="32">
        <f t="shared" ref="H62" si="27">H51+H61</f>
        <v>19.12</v>
      </c>
      <c r="I62" s="32">
        <f t="shared" ref="I62" si="28">I51+I61</f>
        <v>112.69999999999999</v>
      </c>
      <c r="J62" s="32">
        <f t="shared" ref="J62:L62" si="29">J51+J61</f>
        <v>699.8</v>
      </c>
      <c r="K62" s="64"/>
      <c r="L62" s="32">
        <f t="shared" si="29"/>
        <v>0</v>
      </c>
    </row>
    <row r="63" spans="1:12" ht="15" thickBot="1">
      <c r="A63" s="20">
        <v>1</v>
      </c>
      <c r="B63" s="21">
        <v>4</v>
      </c>
      <c r="C63" s="22" t="s">
        <v>20</v>
      </c>
      <c r="D63" s="5" t="s">
        <v>21</v>
      </c>
      <c r="E63" s="53"/>
      <c r="F63" s="40"/>
      <c r="G63" s="40"/>
      <c r="H63" s="40"/>
      <c r="I63" s="40"/>
      <c r="J63" s="40"/>
      <c r="K63" s="63"/>
      <c r="L63" s="40"/>
    </row>
    <row r="64" spans="1:12" ht="14.4">
      <c r="A64" s="23"/>
      <c r="B64" s="15"/>
      <c r="C64" s="11"/>
      <c r="D64" s="55" t="s">
        <v>29</v>
      </c>
      <c r="E64" s="56"/>
      <c r="F64" s="43"/>
      <c r="G64" s="43"/>
      <c r="H64" s="43"/>
      <c r="I64" s="43"/>
      <c r="J64" s="43"/>
      <c r="K64" s="41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56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55" t="s">
        <v>40</v>
      </c>
      <c r="E68" s="56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59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62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 t="s">
        <v>60</v>
      </c>
      <c r="F73" s="43">
        <v>100</v>
      </c>
      <c r="G73" s="43">
        <v>35.770000000000003</v>
      </c>
      <c r="H73" s="43">
        <v>43.25</v>
      </c>
      <c r="I73" s="43">
        <v>1.49</v>
      </c>
      <c r="J73" s="43">
        <v>538</v>
      </c>
      <c r="K73" s="44">
        <v>494.2004</v>
      </c>
      <c r="L73" s="43"/>
    </row>
    <row r="74" spans="1:12" ht="14.4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3.24</v>
      </c>
      <c r="H74" s="43">
        <v>5.6</v>
      </c>
      <c r="I74" s="43">
        <v>21.93</v>
      </c>
      <c r="J74" s="43">
        <v>155</v>
      </c>
      <c r="K74" s="44">
        <v>520.20039999999995</v>
      </c>
      <c r="L74" s="43"/>
    </row>
    <row r="75" spans="1:12" ht="14.4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104</v>
      </c>
      <c r="H75" s="43"/>
      <c r="I75" s="43">
        <v>30.96</v>
      </c>
      <c r="J75" s="43">
        <v>123</v>
      </c>
      <c r="K75" s="44">
        <v>639.20039999999995</v>
      </c>
      <c r="L75" s="43"/>
    </row>
    <row r="76" spans="1:12" ht="14.4">
      <c r="A76" s="23"/>
      <c r="B76" s="15"/>
      <c r="C76" s="11"/>
      <c r="D76" s="7" t="s">
        <v>31</v>
      </c>
      <c r="E76" s="42" t="s">
        <v>50</v>
      </c>
      <c r="F76" s="43" t="s">
        <v>51</v>
      </c>
      <c r="G76" s="43">
        <v>5.42</v>
      </c>
      <c r="H76" s="43">
        <v>0.56999999999999995</v>
      </c>
      <c r="I76" s="43">
        <v>34.630000000000003</v>
      </c>
      <c r="J76" s="43">
        <v>169</v>
      </c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450</v>
      </c>
      <c r="G80" s="19">
        <f t="shared" ref="G80" si="34">SUM(G71:G79)</f>
        <v>148.42999999999998</v>
      </c>
      <c r="H80" s="19">
        <f t="shared" ref="H80" si="35">SUM(H71:H79)</f>
        <v>49.42</v>
      </c>
      <c r="I80" s="19">
        <f t="shared" ref="I80" si="36">SUM(I71:I79)</f>
        <v>89.009999999999991</v>
      </c>
      <c r="J80" s="19">
        <f t="shared" ref="J80:L80" si="37">SUM(J71:J79)</f>
        <v>985</v>
      </c>
      <c r="K80" s="59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450</v>
      </c>
      <c r="G81" s="32">
        <f t="shared" ref="G81" si="38">G70+G80</f>
        <v>148.42999999999998</v>
      </c>
      <c r="H81" s="32">
        <f t="shared" ref="H81" si="39">H70+H80</f>
        <v>49.42</v>
      </c>
      <c r="I81" s="32">
        <f t="shared" ref="I81" si="40">I70+I80</f>
        <v>89.009999999999991</v>
      </c>
      <c r="J81" s="32">
        <f t="shared" ref="J81:L81" si="41">J70+J80</f>
        <v>985</v>
      </c>
      <c r="K81" s="64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53"/>
      <c r="F82" s="40"/>
      <c r="G82" s="40"/>
      <c r="H82" s="40"/>
      <c r="I82" s="40"/>
      <c r="J82" s="40"/>
      <c r="K82" s="63"/>
      <c r="L82" s="40"/>
    </row>
    <row r="83" spans="1:12" ht="14.4">
      <c r="A83" s="23"/>
      <c r="B83" s="15"/>
      <c r="C83" s="11"/>
      <c r="D83" s="55" t="s">
        <v>39</v>
      </c>
      <c r="E83" s="56"/>
      <c r="F83" s="43"/>
      <c r="G83" s="43"/>
      <c r="H83" s="43"/>
      <c r="I83" s="43"/>
      <c r="J83" s="43"/>
      <c r="K83" s="41"/>
      <c r="L83" s="43"/>
    </row>
    <row r="84" spans="1:12" ht="14.4">
      <c r="A84" s="23"/>
      <c r="B84" s="15"/>
      <c r="C84" s="11"/>
      <c r="D84" s="7" t="s">
        <v>22</v>
      </c>
      <c r="E84" s="56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56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thickBot="1">
      <c r="A87" s="23"/>
      <c r="B87" s="15"/>
      <c r="C87" s="11"/>
      <c r="D87" s="65" t="s">
        <v>42</v>
      </c>
      <c r="E87" s="56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 t="s">
        <v>26</v>
      </c>
      <c r="E88" s="56"/>
      <c r="F88" s="43"/>
      <c r="G88" s="43"/>
      <c r="H88" s="43"/>
      <c r="I88" s="43"/>
      <c r="J88" s="43"/>
      <c r="K88" s="41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59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63</v>
      </c>
      <c r="F90" s="43">
        <v>60</v>
      </c>
      <c r="G90" s="43">
        <v>0.78</v>
      </c>
      <c r="H90" s="43">
        <v>9.06</v>
      </c>
      <c r="I90" s="43">
        <v>3.6</v>
      </c>
      <c r="J90" s="43">
        <v>99.6</v>
      </c>
      <c r="K90" s="62">
        <v>16.200299999999999</v>
      </c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 t="s">
        <v>64</v>
      </c>
      <c r="F92" s="43">
        <v>90</v>
      </c>
      <c r="G92" s="43">
        <v>14.92</v>
      </c>
      <c r="H92" s="43">
        <v>16.91</v>
      </c>
      <c r="I92" s="43">
        <v>5.5</v>
      </c>
      <c r="J92" s="43">
        <v>232.7</v>
      </c>
      <c r="K92" s="44">
        <v>49.200299999999999</v>
      </c>
      <c r="L92" s="43"/>
    </row>
    <row r="93" spans="1:12" ht="26.4">
      <c r="A93" s="23"/>
      <c r="B93" s="15"/>
      <c r="C93" s="11"/>
      <c r="D93" s="7" t="s">
        <v>29</v>
      </c>
      <c r="E93" s="42" t="s">
        <v>65</v>
      </c>
      <c r="F93" s="43">
        <v>150</v>
      </c>
      <c r="G93" s="43">
        <v>8.4600000000000009</v>
      </c>
      <c r="H93" s="43">
        <v>14.61</v>
      </c>
      <c r="I93" s="43">
        <v>41.39</v>
      </c>
      <c r="J93" s="43">
        <v>333</v>
      </c>
      <c r="K93" s="44" t="s">
        <v>66</v>
      </c>
      <c r="L93" s="43"/>
    </row>
    <row r="94" spans="1:12" ht="14.4">
      <c r="A94" s="23"/>
      <c r="B94" s="15"/>
      <c r="C94" s="11"/>
      <c r="D94" s="7" t="s">
        <v>30</v>
      </c>
      <c r="E94" s="42" t="s">
        <v>67</v>
      </c>
      <c r="F94" s="43">
        <v>200</v>
      </c>
      <c r="G94" s="43">
        <v>0</v>
      </c>
      <c r="H94" s="43">
        <v>0</v>
      </c>
      <c r="I94" s="43">
        <v>8.64</v>
      </c>
      <c r="J94" s="43">
        <v>34</v>
      </c>
      <c r="K94" s="44" t="s">
        <v>68</v>
      </c>
      <c r="L94" s="43"/>
    </row>
    <row r="95" spans="1:12" ht="14.4">
      <c r="A95" s="23"/>
      <c r="B95" s="15"/>
      <c r="C95" s="11"/>
      <c r="D95" s="7" t="s">
        <v>31</v>
      </c>
      <c r="E95" s="42" t="s">
        <v>50</v>
      </c>
      <c r="F95" s="43" t="s">
        <v>51</v>
      </c>
      <c r="G95" s="43">
        <v>5.42</v>
      </c>
      <c r="H95" s="43">
        <v>0.56999999999999995</v>
      </c>
      <c r="I95" s="43">
        <v>34.630000000000003</v>
      </c>
      <c r="J95" s="43">
        <v>169</v>
      </c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500</v>
      </c>
      <c r="G99" s="19">
        <f t="shared" ref="G99" si="46">SUM(G90:G98)</f>
        <v>29.58</v>
      </c>
      <c r="H99" s="19">
        <f t="shared" ref="H99" si="47">SUM(H90:H98)</f>
        <v>41.15</v>
      </c>
      <c r="I99" s="19">
        <f t="shared" ref="I99" si="48">SUM(I90:I98)</f>
        <v>93.76</v>
      </c>
      <c r="J99" s="19">
        <f t="shared" ref="J99:L99" si="49">SUM(J90:J98)</f>
        <v>868.3</v>
      </c>
      <c r="K99" s="59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500</v>
      </c>
      <c r="G100" s="32">
        <f t="shared" ref="G100" si="50">G89+G99</f>
        <v>29.58</v>
      </c>
      <c r="H100" s="32">
        <f t="shared" ref="H100" si="51">H89+H99</f>
        <v>41.15</v>
      </c>
      <c r="I100" s="32">
        <f t="shared" ref="I100" si="52">I89+I99</f>
        <v>93.76</v>
      </c>
      <c r="J100" s="32">
        <f t="shared" ref="J100:L100" si="53">J89+J99</f>
        <v>868.3</v>
      </c>
      <c r="K100" s="64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55" t="s">
        <v>39</v>
      </c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56"/>
      <c r="F103" s="43"/>
      <c r="G103" s="43"/>
      <c r="H103" s="43"/>
      <c r="I103" s="43"/>
      <c r="J103" s="43"/>
      <c r="K103" s="58"/>
      <c r="L103" s="43"/>
    </row>
    <row r="104" spans="1:12" ht="14.4">
      <c r="A104" s="23"/>
      <c r="B104" s="15"/>
      <c r="C104" s="11"/>
      <c r="D104" s="7" t="s">
        <v>23</v>
      </c>
      <c r="E104" s="56"/>
      <c r="F104" s="43"/>
      <c r="G104" s="43"/>
      <c r="H104" s="43"/>
      <c r="I104" s="43"/>
      <c r="J104" s="43"/>
      <c r="K104" s="44"/>
      <c r="L104" s="43"/>
    </row>
    <row r="105" spans="1:12" ht="15" thickBot="1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55" t="s">
        <v>26</v>
      </c>
      <c r="E106" s="56"/>
      <c r="F106" s="43"/>
      <c r="G106" s="43"/>
      <c r="H106" s="43"/>
      <c r="I106" s="43"/>
      <c r="J106" s="43"/>
      <c r="K106" s="57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59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71</v>
      </c>
      <c r="F109" s="43" t="s">
        <v>72</v>
      </c>
      <c r="G109" s="43">
        <v>7.64</v>
      </c>
      <c r="H109" s="43">
        <v>6.12</v>
      </c>
      <c r="I109" s="43">
        <v>19.440000000000001</v>
      </c>
      <c r="J109" s="43">
        <v>167</v>
      </c>
      <c r="K109" s="62">
        <v>3.2004000000000001</v>
      </c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 t="s">
        <v>69</v>
      </c>
      <c r="F111" s="43">
        <v>200</v>
      </c>
      <c r="G111" s="43">
        <v>13.06</v>
      </c>
      <c r="H111" s="43">
        <v>19.37</v>
      </c>
      <c r="I111" s="43">
        <v>13.23</v>
      </c>
      <c r="J111" s="43">
        <v>397</v>
      </c>
      <c r="K111" s="44">
        <v>534.20039999999995</v>
      </c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 t="s">
        <v>70</v>
      </c>
      <c r="F113" s="43">
        <v>200</v>
      </c>
      <c r="G113" s="43">
        <v>0.2</v>
      </c>
      <c r="H113" s="43">
        <v>0.1</v>
      </c>
      <c r="I113" s="43">
        <v>15.1</v>
      </c>
      <c r="J113" s="43">
        <v>58</v>
      </c>
      <c r="K113" s="44">
        <v>685.20039999999995</v>
      </c>
      <c r="L113" s="43"/>
    </row>
    <row r="114" spans="1:12" ht="14.4">
      <c r="A114" s="23"/>
      <c r="B114" s="15"/>
      <c r="C114" s="11"/>
      <c r="D114" s="7" t="s">
        <v>31</v>
      </c>
      <c r="E114" s="42" t="s">
        <v>50</v>
      </c>
      <c r="F114" s="43" t="s">
        <v>51</v>
      </c>
      <c r="G114" s="43">
        <v>5.42</v>
      </c>
      <c r="H114" s="43">
        <v>0.56999999999999995</v>
      </c>
      <c r="I114" s="43">
        <v>34.630000000000003</v>
      </c>
      <c r="J114" s="43">
        <v>169</v>
      </c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400</v>
      </c>
      <c r="G118" s="19">
        <f t="shared" ref="G118:J118" si="56">SUM(G109:G117)</f>
        <v>26.32</v>
      </c>
      <c r="H118" s="19">
        <f t="shared" si="56"/>
        <v>26.160000000000004</v>
      </c>
      <c r="I118" s="19">
        <f t="shared" si="56"/>
        <v>82.4</v>
      </c>
      <c r="J118" s="19">
        <f t="shared" si="56"/>
        <v>791</v>
      </c>
      <c r="K118" s="59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400</v>
      </c>
      <c r="G119" s="32">
        <f t="shared" ref="G119" si="58">G108+G118</f>
        <v>26.32</v>
      </c>
      <c r="H119" s="32">
        <f t="shared" ref="H119" si="59">H108+H118</f>
        <v>26.160000000000004</v>
      </c>
      <c r="I119" s="32">
        <f t="shared" ref="I119" si="60">I108+I118</f>
        <v>82.4</v>
      </c>
      <c r="J119" s="32">
        <f t="shared" ref="J119:L119" si="61">J108+J118</f>
        <v>791</v>
      </c>
      <c r="K119" s="64"/>
      <c r="L119" s="32">
        <f t="shared" si="61"/>
        <v>0</v>
      </c>
    </row>
    <row r="120" spans="1:12" ht="15" thickBot="1">
      <c r="A120" s="14">
        <v>2</v>
      </c>
      <c r="B120" s="15">
        <v>2</v>
      </c>
      <c r="C120" s="22" t="s">
        <v>20</v>
      </c>
      <c r="D120" s="5" t="s">
        <v>21</v>
      </c>
      <c r="E120" s="53"/>
      <c r="F120" s="54"/>
      <c r="G120" s="40"/>
      <c r="H120" s="40"/>
      <c r="I120" s="40"/>
      <c r="J120" s="40"/>
      <c r="K120" s="63"/>
      <c r="L120" s="40"/>
    </row>
    <row r="121" spans="1:12" ht="14.4">
      <c r="A121" s="14"/>
      <c r="B121" s="15"/>
      <c r="C121" s="11"/>
      <c r="D121" s="55" t="s">
        <v>26</v>
      </c>
      <c r="E121" s="56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56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56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59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62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 t="s">
        <v>73</v>
      </c>
      <c r="F130" s="43">
        <v>90</v>
      </c>
      <c r="G130" s="43">
        <v>14.04</v>
      </c>
      <c r="H130" s="43">
        <v>16.309999999999999</v>
      </c>
      <c r="I130" s="43">
        <v>14.81</v>
      </c>
      <c r="J130" s="43">
        <v>260.39999999999998</v>
      </c>
      <c r="K130" s="44">
        <v>394.2004</v>
      </c>
      <c r="L130" s="43"/>
    </row>
    <row r="131" spans="1:12" ht="14.4">
      <c r="A131" s="14"/>
      <c r="B131" s="15"/>
      <c r="C131" s="11"/>
      <c r="D131" s="7" t="s">
        <v>29</v>
      </c>
      <c r="E131" s="42" t="s">
        <v>61</v>
      </c>
      <c r="F131" s="43">
        <v>150</v>
      </c>
      <c r="G131" s="43">
        <v>3.27</v>
      </c>
      <c r="H131" s="43">
        <v>5.6</v>
      </c>
      <c r="I131" s="43">
        <v>21.93</v>
      </c>
      <c r="J131" s="43">
        <v>155</v>
      </c>
      <c r="K131" s="44">
        <v>520.20039999999995</v>
      </c>
      <c r="L131" s="43"/>
    </row>
    <row r="132" spans="1:12" ht="14.4">
      <c r="A132" s="14"/>
      <c r="B132" s="15"/>
      <c r="C132" s="11"/>
      <c r="D132" s="7" t="s">
        <v>30</v>
      </c>
      <c r="E132" s="42" t="s">
        <v>74</v>
      </c>
      <c r="F132" s="43">
        <v>200</v>
      </c>
      <c r="G132" s="43">
        <v>3.8</v>
      </c>
      <c r="H132" s="43">
        <v>3.7</v>
      </c>
      <c r="I132" s="43">
        <v>20.170000000000002</v>
      </c>
      <c r="J132" s="43">
        <v>121</v>
      </c>
      <c r="K132" s="44">
        <v>692.20039999999995</v>
      </c>
      <c r="L132" s="43"/>
    </row>
    <row r="133" spans="1:12" ht="14.4">
      <c r="A133" s="14"/>
      <c r="B133" s="15"/>
      <c r="C133" s="11"/>
      <c r="D133" s="7" t="s">
        <v>31</v>
      </c>
      <c r="E133" s="42" t="s">
        <v>50</v>
      </c>
      <c r="F133" s="43" t="s">
        <v>51</v>
      </c>
      <c r="G133" s="43">
        <v>5.42</v>
      </c>
      <c r="H133" s="43">
        <v>0.56999999999999995</v>
      </c>
      <c r="I133" s="43">
        <v>34.630000000000003</v>
      </c>
      <c r="J133" s="43">
        <v>169</v>
      </c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440</v>
      </c>
      <c r="G137" s="19">
        <f t="shared" ref="G137:J137" si="64">SUM(G128:G136)</f>
        <v>26.53</v>
      </c>
      <c r="H137" s="19">
        <f t="shared" si="64"/>
        <v>26.179999999999996</v>
      </c>
      <c r="I137" s="19">
        <f t="shared" si="64"/>
        <v>91.54</v>
      </c>
      <c r="J137" s="19">
        <f t="shared" si="64"/>
        <v>705.4</v>
      </c>
      <c r="K137" s="59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440</v>
      </c>
      <c r="G138" s="32">
        <f t="shared" ref="G138" si="66">G127+G137</f>
        <v>26.53</v>
      </c>
      <c r="H138" s="32">
        <f t="shared" ref="H138" si="67">H127+H137</f>
        <v>26.179999999999996</v>
      </c>
      <c r="I138" s="32">
        <f t="shared" ref="I138" si="68">I127+I137</f>
        <v>91.54</v>
      </c>
      <c r="J138" s="32">
        <f t="shared" ref="J138:L138" si="69">J127+J137</f>
        <v>705.4</v>
      </c>
      <c r="K138" s="64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53"/>
      <c r="F139" s="54"/>
      <c r="G139" s="40"/>
      <c r="H139" s="40"/>
      <c r="I139" s="40"/>
      <c r="J139" s="40"/>
      <c r="K139" s="63"/>
      <c r="L139" s="40"/>
    </row>
    <row r="140" spans="1:12" ht="14.4">
      <c r="A140" s="23"/>
      <c r="B140" s="15"/>
      <c r="C140" s="11"/>
      <c r="D140" s="65" t="s">
        <v>26</v>
      </c>
      <c r="E140" s="56"/>
      <c r="F140" s="43"/>
      <c r="G140" s="43"/>
      <c r="H140" s="43"/>
      <c r="I140" s="43"/>
      <c r="J140" s="43"/>
      <c r="K140" s="57"/>
      <c r="L140" s="43"/>
    </row>
    <row r="141" spans="1:12" ht="14.4">
      <c r="A141" s="23"/>
      <c r="B141" s="15"/>
      <c r="C141" s="11"/>
      <c r="D141" s="7" t="s">
        <v>22</v>
      </c>
      <c r="E141" s="56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56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59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62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 t="s">
        <v>75</v>
      </c>
      <c r="F149" s="43">
        <v>90</v>
      </c>
      <c r="G149" s="43">
        <v>25.27</v>
      </c>
      <c r="H149" s="43">
        <v>28.15</v>
      </c>
      <c r="I149" s="43">
        <v>15.44</v>
      </c>
      <c r="J149" s="43">
        <v>414</v>
      </c>
      <c r="K149" s="44">
        <v>499.2004</v>
      </c>
      <c r="L149" s="43"/>
    </row>
    <row r="150" spans="1:12" ht="14.4">
      <c r="A150" s="23"/>
      <c r="B150" s="15"/>
      <c r="C150" s="11"/>
      <c r="D150" s="7" t="s">
        <v>29</v>
      </c>
      <c r="E150" s="42" t="s">
        <v>61</v>
      </c>
      <c r="F150" s="43">
        <v>150</v>
      </c>
      <c r="G150" s="43">
        <v>3.24</v>
      </c>
      <c r="H150" s="43">
        <v>5.6</v>
      </c>
      <c r="I150" s="43">
        <v>21.93</v>
      </c>
      <c r="J150" s="43">
        <v>155</v>
      </c>
      <c r="K150" s="44">
        <v>520.20039999999995</v>
      </c>
      <c r="L150" s="43"/>
    </row>
    <row r="151" spans="1:12" ht="14.4">
      <c r="A151" s="23"/>
      <c r="B151" s="15"/>
      <c r="C151" s="11"/>
      <c r="D151" s="7" t="s">
        <v>30</v>
      </c>
      <c r="E151" s="42" t="s">
        <v>49</v>
      </c>
      <c r="F151" s="43">
        <v>200</v>
      </c>
      <c r="G151" s="43"/>
      <c r="H151" s="43"/>
      <c r="I151" s="43">
        <v>23.95</v>
      </c>
      <c r="J151" s="43">
        <v>91</v>
      </c>
      <c r="K151" s="44">
        <v>1047.1982</v>
      </c>
      <c r="L151" s="43"/>
    </row>
    <row r="152" spans="1:12" ht="14.4">
      <c r="A152" s="23"/>
      <c r="B152" s="15"/>
      <c r="C152" s="11"/>
      <c r="D152" s="7" t="s">
        <v>31</v>
      </c>
      <c r="E152" s="42" t="s">
        <v>50</v>
      </c>
      <c r="F152" s="43" t="s">
        <v>51</v>
      </c>
      <c r="G152" s="43">
        <v>5.42</v>
      </c>
      <c r="H152" s="43">
        <v>0.56999999999999995</v>
      </c>
      <c r="I152" s="43">
        <v>34.630000000000003</v>
      </c>
      <c r="J152" s="43">
        <v>169</v>
      </c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440</v>
      </c>
      <c r="G156" s="19">
        <f t="shared" ref="G156:J156" si="72">SUM(G147:G155)</f>
        <v>33.93</v>
      </c>
      <c r="H156" s="19">
        <f t="shared" si="72"/>
        <v>34.32</v>
      </c>
      <c r="I156" s="19">
        <f t="shared" si="72"/>
        <v>95.949999999999989</v>
      </c>
      <c r="J156" s="19">
        <f t="shared" si="72"/>
        <v>829</v>
      </c>
      <c r="K156" s="59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440</v>
      </c>
      <c r="G157" s="32">
        <f t="shared" ref="G157" si="74">G146+G156</f>
        <v>33.93</v>
      </c>
      <c r="H157" s="32">
        <f t="shared" ref="H157" si="75">H146+H156</f>
        <v>34.32</v>
      </c>
      <c r="I157" s="32">
        <f t="shared" ref="I157" si="76">I146+I156</f>
        <v>95.949999999999989</v>
      </c>
      <c r="J157" s="32">
        <f t="shared" ref="J157:L157" si="77">J146+J156</f>
        <v>829</v>
      </c>
      <c r="K157" s="64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53"/>
      <c r="F158" s="54"/>
      <c r="G158" s="40"/>
      <c r="H158" s="40"/>
      <c r="I158" s="40"/>
      <c r="J158" s="40"/>
      <c r="K158" s="63"/>
      <c r="L158" s="40"/>
    </row>
    <row r="159" spans="1:12" ht="14.4">
      <c r="A159" s="23"/>
      <c r="B159" s="15"/>
      <c r="C159" s="11"/>
      <c r="D159" s="65" t="s">
        <v>29</v>
      </c>
      <c r="E159" s="56"/>
      <c r="F159" s="43"/>
      <c r="G159" s="43"/>
      <c r="H159" s="43"/>
      <c r="I159" s="43"/>
      <c r="J159" s="43"/>
      <c r="K159" s="57"/>
      <c r="L159" s="43"/>
    </row>
    <row r="160" spans="1:12" ht="14.4">
      <c r="A160" s="23"/>
      <c r="B160" s="15"/>
      <c r="C160" s="11"/>
      <c r="D160" s="7" t="s">
        <v>22</v>
      </c>
      <c r="E160" s="56"/>
      <c r="F160" s="43"/>
      <c r="G160" s="43"/>
      <c r="H160" s="43"/>
      <c r="I160" s="43"/>
      <c r="J160" s="43"/>
      <c r="K160" s="58"/>
      <c r="L160" s="43"/>
    </row>
    <row r="161" spans="1:12" ht="14.4">
      <c r="A161" s="23"/>
      <c r="B161" s="15"/>
      <c r="C161" s="11"/>
      <c r="D161" s="7" t="s">
        <v>23</v>
      </c>
      <c r="E161" s="56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59"/>
      <c r="L165" s="19">
        <f t="shared" ref="L165" si="79">SUM(L158:L164)</f>
        <v>0</v>
      </c>
    </row>
    <row r="166" spans="1:12" ht="26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76</v>
      </c>
      <c r="F166" s="43">
        <v>60</v>
      </c>
      <c r="G166" s="43">
        <v>0.66</v>
      </c>
      <c r="H166" s="43">
        <v>0.12</v>
      </c>
      <c r="I166" s="43">
        <v>2.2799999999999998</v>
      </c>
      <c r="J166" s="43">
        <v>14.4</v>
      </c>
      <c r="K166" s="62" t="s">
        <v>77</v>
      </c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 t="s">
        <v>78</v>
      </c>
      <c r="F168" s="43">
        <v>200</v>
      </c>
      <c r="G168" s="43">
        <v>13</v>
      </c>
      <c r="H168" s="43">
        <v>33.270000000000003</v>
      </c>
      <c r="I168" s="43">
        <v>31.41</v>
      </c>
      <c r="J168" s="43">
        <v>589</v>
      </c>
      <c r="K168" s="44">
        <v>436.2004</v>
      </c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 t="s">
        <v>62</v>
      </c>
      <c r="F170" s="43">
        <v>200</v>
      </c>
      <c r="G170" s="43">
        <v>104</v>
      </c>
      <c r="H170" s="43"/>
      <c r="I170" s="43">
        <v>30.96</v>
      </c>
      <c r="J170" s="43">
        <v>123</v>
      </c>
      <c r="K170" s="44">
        <v>639.20039999999995</v>
      </c>
      <c r="L170" s="43"/>
    </row>
    <row r="171" spans="1:12" ht="14.4">
      <c r="A171" s="23"/>
      <c r="B171" s="15"/>
      <c r="C171" s="11"/>
      <c r="D171" s="7" t="s">
        <v>31</v>
      </c>
      <c r="E171" s="42" t="s">
        <v>50</v>
      </c>
      <c r="F171" s="43" t="s">
        <v>51</v>
      </c>
      <c r="G171" s="43">
        <v>5.42</v>
      </c>
      <c r="H171" s="43">
        <v>0.56999999999999995</v>
      </c>
      <c r="I171" s="43">
        <v>34.630000000000003</v>
      </c>
      <c r="J171" s="43">
        <v>169</v>
      </c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460</v>
      </c>
      <c r="G175" s="19">
        <f t="shared" ref="G175:J175" si="80">SUM(G166:G174)</f>
        <v>123.08</v>
      </c>
      <c r="H175" s="19">
        <f t="shared" si="80"/>
        <v>33.96</v>
      </c>
      <c r="I175" s="19">
        <f t="shared" si="80"/>
        <v>99.28</v>
      </c>
      <c r="J175" s="19">
        <f t="shared" si="80"/>
        <v>895.4</v>
      </c>
      <c r="K175" s="59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460</v>
      </c>
      <c r="G176" s="32">
        <f t="shared" ref="G176" si="82">G165+G175</f>
        <v>123.08</v>
      </c>
      <c r="H176" s="32">
        <f t="shared" ref="H176" si="83">H165+H175</f>
        <v>33.96</v>
      </c>
      <c r="I176" s="32">
        <f t="shared" ref="I176" si="84">I165+I175</f>
        <v>99.28</v>
      </c>
      <c r="J176" s="32">
        <f t="shared" ref="J176:L176" si="85">J165+J175</f>
        <v>895.4</v>
      </c>
      <c r="K176" s="64"/>
      <c r="L176" s="32">
        <f t="shared" si="85"/>
        <v>0</v>
      </c>
    </row>
    <row r="177" spans="1:12" ht="15" thickBot="1">
      <c r="A177" s="20">
        <v>2</v>
      </c>
      <c r="B177" s="21">
        <v>5</v>
      </c>
      <c r="C177" s="22" t="s">
        <v>20</v>
      </c>
      <c r="D177" s="5" t="s">
        <v>21</v>
      </c>
      <c r="E177" s="53"/>
      <c r="F177" s="54"/>
      <c r="G177" s="40"/>
      <c r="H177" s="40"/>
      <c r="I177" s="40"/>
      <c r="J177" s="40"/>
      <c r="K177" s="63"/>
      <c r="L177" s="40"/>
    </row>
    <row r="178" spans="1:12" ht="14.4">
      <c r="A178" s="23"/>
      <c r="B178" s="15"/>
      <c r="C178" s="11"/>
      <c r="D178" s="55" t="s">
        <v>40</v>
      </c>
      <c r="E178" s="56"/>
      <c r="F178" s="43"/>
      <c r="G178" s="43"/>
      <c r="H178" s="43"/>
      <c r="I178" s="43"/>
      <c r="J178" s="43"/>
      <c r="K178" s="58"/>
      <c r="L178" s="43"/>
    </row>
    <row r="179" spans="1:12" ht="14.4">
      <c r="A179" s="23"/>
      <c r="B179" s="15"/>
      <c r="C179" s="11"/>
      <c r="D179" s="7" t="s">
        <v>22</v>
      </c>
      <c r="E179" s="56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56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55" t="s">
        <v>29</v>
      </c>
      <c r="E182" s="56"/>
      <c r="F182" s="43"/>
      <c r="G182" s="43"/>
      <c r="H182" s="43"/>
      <c r="I182" s="43"/>
      <c r="J182" s="43"/>
      <c r="K182" s="51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59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62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 t="s">
        <v>79</v>
      </c>
      <c r="F187" s="43">
        <v>90</v>
      </c>
      <c r="G187" s="43">
        <v>15.47</v>
      </c>
      <c r="H187" s="43">
        <v>14.39</v>
      </c>
      <c r="I187" s="43">
        <v>7.1</v>
      </c>
      <c r="J187" s="43">
        <v>219</v>
      </c>
      <c r="K187" s="44">
        <v>43.200299999999999</v>
      </c>
      <c r="L187" s="43"/>
    </row>
    <row r="188" spans="1:12" ht="14.4">
      <c r="A188" s="23"/>
      <c r="B188" s="15"/>
      <c r="C188" s="11"/>
      <c r="D188" s="7" t="s">
        <v>29</v>
      </c>
      <c r="E188" s="42" t="s">
        <v>61</v>
      </c>
      <c r="F188" s="43">
        <v>150</v>
      </c>
      <c r="G188" s="43">
        <v>3.24</v>
      </c>
      <c r="H188" s="43">
        <v>5.6</v>
      </c>
      <c r="I188" s="43">
        <v>21.93</v>
      </c>
      <c r="J188" s="43">
        <v>155</v>
      </c>
      <c r="K188" s="44">
        <v>520.20039999999995</v>
      </c>
      <c r="L188" s="43"/>
    </row>
    <row r="189" spans="1:12" ht="14.4">
      <c r="A189" s="23"/>
      <c r="B189" s="15"/>
      <c r="C189" s="11"/>
      <c r="D189" s="7" t="s">
        <v>30</v>
      </c>
      <c r="E189" s="42" t="s">
        <v>80</v>
      </c>
      <c r="F189" s="43">
        <v>200</v>
      </c>
      <c r="G189" s="43">
        <v>0.18</v>
      </c>
      <c r="H189" s="43">
        <v>0.18</v>
      </c>
      <c r="I189" s="43">
        <v>34.39</v>
      </c>
      <c r="J189" s="43">
        <v>134</v>
      </c>
      <c r="K189" s="44">
        <v>631.20039999999995</v>
      </c>
      <c r="L189" s="43"/>
    </row>
    <row r="190" spans="1:12" ht="14.4">
      <c r="A190" s="23"/>
      <c r="B190" s="15"/>
      <c r="C190" s="11"/>
      <c r="D190" s="7" t="s">
        <v>31</v>
      </c>
      <c r="E190" s="42" t="s">
        <v>50</v>
      </c>
      <c r="F190" s="43" t="s">
        <v>51</v>
      </c>
      <c r="G190" s="43">
        <v>5.42</v>
      </c>
      <c r="H190" s="43">
        <v>0.56999999999999995</v>
      </c>
      <c r="I190" s="43">
        <v>34.630000000000003</v>
      </c>
      <c r="J190" s="43">
        <v>169</v>
      </c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440</v>
      </c>
      <c r="G194" s="19">
        <f t="shared" ref="G194:J194" si="88">SUM(G185:G193)</f>
        <v>24.310000000000002</v>
      </c>
      <c r="H194" s="19">
        <f t="shared" si="88"/>
        <v>20.740000000000002</v>
      </c>
      <c r="I194" s="19">
        <f t="shared" si="88"/>
        <v>98.050000000000011</v>
      </c>
      <c r="J194" s="19">
        <f t="shared" si="88"/>
        <v>677</v>
      </c>
      <c r="K194" s="59"/>
      <c r="L194" s="19">
        <f t="shared" ref="L194" si="89">SUM(L185:L193)</f>
        <v>0</v>
      </c>
    </row>
    <row r="195" spans="1:12" ht="15" thickBot="1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440</v>
      </c>
      <c r="G195" s="32">
        <f t="shared" ref="G195" si="90">G184+G194</f>
        <v>24.310000000000002</v>
      </c>
      <c r="H195" s="32">
        <f t="shared" ref="H195" si="91">H184+H194</f>
        <v>20.740000000000002</v>
      </c>
      <c r="I195" s="32">
        <f t="shared" ref="I195" si="92">I184+I194</f>
        <v>98.050000000000011</v>
      </c>
      <c r="J195" s="32">
        <f t="shared" ref="J195:L195" si="93">J184+J194</f>
        <v>677</v>
      </c>
      <c r="K195" s="64"/>
      <c r="L195" s="32">
        <f t="shared" si="93"/>
        <v>0</v>
      </c>
    </row>
    <row r="196" spans="1:12" ht="13.8" thickBot="1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459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48.527999999999992</v>
      </c>
      <c r="H196" s="34">
        <f t="shared" si="94"/>
        <v>32.114999999999995</v>
      </c>
      <c r="I196" s="34">
        <f t="shared" si="94"/>
        <v>96.920999999999978</v>
      </c>
      <c r="J196" s="34">
        <f t="shared" si="94"/>
        <v>790.79</v>
      </c>
      <c r="K196" s="61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dcterms:created xsi:type="dcterms:W3CDTF">2022-05-16T14:23:56Z</dcterms:created>
  <dcterms:modified xsi:type="dcterms:W3CDTF">2026-01-27T07:37:14Z</dcterms:modified>
</cp:coreProperties>
</file>